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ontract Management\TENDERS\RFP 16-2022 - VMWARE RENEWAL TENDER\Tender Issue Documents\V5\"/>
    </mc:Choice>
  </mc:AlternateContent>
  <xr:revisionPtr revIDLastSave="0" documentId="13_ncr:1_{3C1641DD-70BE-4A92-97C7-A29EA588D42C}" xr6:coauthVersionLast="47" xr6:coauthVersionMax="47" xr10:uidLastSave="{00000000-0000-0000-0000-000000000000}"/>
  <bookViews>
    <workbookView xWindow="-103" yWindow="-103" windowWidth="16663" windowHeight="8863" activeTab="2" xr2:uid="{00000000-000D-0000-FFFF-FFFF00000000}"/>
  </bookViews>
  <sheets>
    <sheet name="Cover page" sheetId="1" r:id="rId1"/>
    <sheet name="Notes to Bidders" sheetId="2" r:id="rId2"/>
    <sheet name="Pricing Template" sheetId="4" r:id="rId3"/>
  </sheets>
  <definedNames>
    <definedName name="_Toc191784501" localSheetId="0">'Cover page'!#REF!</definedName>
    <definedName name="_Toc306108389" localSheetId="0">'Cover page'!#REF!</definedName>
    <definedName name="_Toc318466392" localSheetId="0">'Cover page'!#REF!</definedName>
    <definedName name="_Toc318466393" localSheetId="0">'Cover page'!#REF!</definedName>
    <definedName name="_Toc318466394" localSheetId="0">'Cover page'!#REF!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4" l="1"/>
  <c r="I50" i="4"/>
  <c r="I49" i="4"/>
  <c r="I48" i="4"/>
  <c r="I47" i="4"/>
  <c r="I51" i="4" s="1"/>
  <c r="I57" i="4"/>
  <c r="I56" i="4"/>
  <c r="G24" i="4"/>
  <c r="H22" i="4"/>
  <c r="G22" i="4"/>
  <c r="F22" i="4"/>
  <c r="I20" i="4"/>
  <c r="I19" i="4"/>
  <c r="I14" i="4"/>
  <c r="I13" i="4"/>
  <c r="C4" i="2"/>
  <c r="I58" i="4" l="1"/>
  <c r="I60" i="4" s="1"/>
</calcChain>
</file>

<file path=xl/sharedStrings.xml><?xml version="1.0" encoding="utf-8"?>
<sst xmlns="http://schemas.openxmlformats.org/spreadsheetml/2006/main" count="117" uniqueCount="76">
  <si>
    <t>Type of Service</t>
  </si>
  <si>
    <t>Activity</t>
  </si>
  <si>
    <t>TENDER NAME</t>
  </si>
  <si>
    <t>TENDER NUMBER</t>
  </si>
  <si>
    <t>BIDDER'S NAME</t>
  </si>
  <si>
    <t>PRICING SUBMISSION (SBD 3)</t>
  </si>
  <si>
    <t>SARS TENDER NUMBER</t>
  </si>
  <si>
    <t>BIDDER NAME</t>
  </si>
  <si>
    <t>SARS RFP Number</t>
  </si>
  <si>
    <t>SARS RFP Name</t>
  </si>
  <si>
    <t>Bidder's Name</t>
  </si>
  <si>
    <t xml:space="preserve">NOTES :  </t>
  </si>
  <si>
    <t>Bidders must carefully read the NOTES before completing the Price Template</t>
  </si>
  <si>
    <t>Bidders should input their company name on the coversheet and it will be populated to the pricing template.</t>
  </si>
  <si>
    <t>Bidders must note that all prices must be in "ZAR". It is the bidders responsibility to consider the USD/Rand exchange rate in completing the price template.</t>
  </si>
  <si>
    <r>
      <t xml:space="preserve">Bidders </t>
    </r>
    <r>
      <rPr>
        <u/>
        <sz val="11"/>
        <color rgb="FF000000"/>
        <rFont val="Arial Narrow"/>
        <family val="2"/>
      </rPr>
      <t>MUST NOT</t>
    </r>
    <r>
      <rPr>
        <sz val="11"/>
        <color rgb="FF000000"/>
        <rFont val="Arial Narrow"/>
        <family val="2"/>
      </rPr>
      <t xml:space="preserve"> change the Pricing Template. SARS may at its sole discretion disqualify your bid in the event that the pricing template has been changed.  </t>
    </r>
  </si>
  <si>
    <t>Bidders must complete the Price Template, print the speadsheet, initial each page, sign and submit in Hardcopy also submit in electronic (EXCEL) format.</t>
  </si>
  <si>
    <t>The quoted prices MUST be  inclusive of all SARS' requirements as per the Business Requirements Specification. No additional costs will be considered post award.</t>
  </si>
  <si>
    <t>All cells must be populated and if no rate is inserted it will be regarded as Zero.</t>
  </si>
  <si>
    <t>Bidders are required to complete all columns highlighted in "Blue" only.</t>
  </si>
  <si>
    <t>TOTAL FIXED COST PER ANNUM</t>
  </si>
  <si>
    <t>Total Bid Price (Incl VAT)</t>
  </si>
  <si>
    <t>Support and Subscription</t>
  </si>
  <si>
    <t>Quantity</t>
  </si>
  <si>
    <t>Production Support Coverage VMware vCenter Server 6 Standard for vSphere 6 (Per Instance) Renewal</t>
  </si>
  <si>
    <t>Production Support Coverage VMware vSphere 6 Enterprise Plus for 1 processor - Renewal</t>
  </si>
  <si>
    <t>Bidders must ensure that their price is inclusive of VAT.</t>
  </si>
  <si>
    <t>Part Number</t>
  </si>
  <si>
    <t>VCS6-STD-P-SSS-C-R</t>
  </si>
  <si>
    <t>VS6-EPL-P-SSS-C-R</t>
  </si>
  <si>
    <t>1.     Sns Renewal for 3 years</t>
  </si>
  <si>
    <t>2. Upgrade + SnS for 3 years</t>
  </si>
  <si>
    <t>VS6-ENT-EPL-UG-PRO</t>
  </si>
  <si>
    <t>VS6-EPL-3P-SSS-C</t>
  </si>
  <si>
    <t>Upgrade: VMware vSphere 6 Enterprise to vSphere 6 Enterprise Plus for 1 Processor Promo</t>
  </si>
  <si>
    <t>Production Support/Subscription VMware vSphere 6 Enterprise Plus for 1 processor for 3 year</t>
  </si>
  <si>
    <t>Upgrade</t>
  </si>
  <si>
    <t>RENEWAL OF VMWARE SOFTWARE SUPPORT AND SUBSCRIPTION (SNS) AND THE PROCUREMENT OF ADDITIONAL VMWARE SOFTWARE</t>
  </si>
  <si>
    <t>RFP 16-2022</t>
  </si>
  <si>
    <t>PRICING SCHEDULE</t>
  </si>
  <si>
    <t>Year 1 (incl VAT)</t>
  </si>
  <si>
    <t>Year 2 (incl VAT)</t>
  </si>
  <si>
    <t>Year 3 (incl VAT)</t>
  </si>
  <si>
    <t>Total (incl  VAT)</t>
  </si>
  <si>
    <t>Year 1 (incl  VAT)</t>
  </si>
  <si>
    <t>Year 2 (incl  VAT)</t>
  </si>
  <si>
    <t>Year 3 (incl  VAT)</t>
  </si>
  <si>
    <t xml:space="preserve">3.     Indicative Pricing : Procurement of new licenses </t>
  </si>
  <si>
    <t>New Licence (if and when required)</t>
  </si>
  <si>
    <t xml:space="preserve">VMware vCenter Server 6 Standard for vSphere 6 </t>
  </si>
  <si>
    <t xml:space="preserve">VMware vSphere 6 Enterprise Plus </t>
  </si>
  <si>
    <t>Notes</t>
  </si>
  <si>
    <t>Clarify the estimated exchange rate used to complete the template</t>
  </si>
  <si>
    <t>PRICING SCHEDULE (v2)</t>
  </si>
  <si>
    <t>Estimated  USD/Rand Exchange Rate</t>
  </si>
  <si>
    <t>VCS8-STD-3P-SSS-C-R</t>
  </si>
  <si>
    <t>VS8-ENT-P-SSS-C-R</t>
  </si>
  <si>
    <t>VS8-EPL-3P-SSS-C-R</t>
  </si>
  <si>
    <t>VC-SRM8-25E-3PSSS-C-R</t>
  </si>
  <si>
    <t xml:space="preserve">Sub-Total </t>
  </si>
  <si>
    <t xml:space="preserve">2 Additional requirement: VMWare Software Licenses </t>
  </si>
  <si>
    <t>VS8-EPL-3P-SSS-C</t>
  </si>
  <si>
    <t>N/A</t>
  </si>
  <si>
    <t>PROVISION OF VMWARE SOFTWARE SUPPORT AND SUBSCRIPTION (SNS) RENEWAL AND THE PROCUREMENT OF  ADDITIONAL VMWARE SOFTWARE</t>
  </si>
  <si>
    <t xml:space="preserve">PROVISION OF VMWARE SOFTWARE SUPPORT AND SUBSCRIPTION (SNS) RENEWAL AND THE  PROCUREMENT OF ADDITIONAL VMWARE SOFTWARE. </t>
  </si>
  <si>
    <t>RFP16-2022</t>
  </si>
  <si>
    <t>Production Support/Subscription VMware vSphere 8 Enterprise Plus for 1 processor.</t>
  </si>
  <si>
    <t xml:space="preserve">Production                            Support/ Subscription for Vmware Site Recovery Manager 8 Enterprise (25VM) </t>
  </si>
  <si>
    <t xml:space="preserve">Production Support/Subscription VMware vSphere 8 Enterprise Plus for 1 processor. </t>
  </si>
  <si>
    <t xml:space="preserve">Production Support/Subscription VMware vCenter Server 8 Standard for vSphere 8 (Per Instance number 154728821) </t>
  </si>
  <si>
    <t xml:space="preserve">New  Software Licenses </t>
  </si>
  <si>
    <t>1.     SnS Renewal for 3 years</t>
  </si>
  <si>
    <t>Production                             Support/ Subscription for VMware vSphere 8 Enterprise Plus for 1 processor. (Instance number 155320425)</t>
  </si>
  <si>
    <t xml:space="preserve">Bidders must provide a  fixed price for three (3) years (Pricing should be VM Ware ELA pricing). However SARS will pay the bidder annually as outlined in the main RFP </t>
  </si>
  <si>
    <r>
      <t xml:space="preserve">SARS will only negoiate rates with the recommended bidder </t>
    </r>
    <r>
      <rPr>
        <b/>
        <sz val="11"/>
        <color rgb="FF000000"/>
        <rFont val="Arial Narrow"/>
        <family val="2"/>
      </rPr>
      <t>post evaluation and prior</t>
    </r>
    <r>
      <rPr>
        <sz val="11"/>
        <color rgb="FF000000"/>
        <rFont val="Arial Narrow"/>
        <family val="2"/>
      </rPr>
      <t xml:space="preserve"> to signing of the Contract</t>
    </r>
  </si>
  <si>
    <t>Bids submitted will be valid for a period of 180 calendar days from closing date. SARS may, however, subject to all bidders’ consent, extend the validity period prior to expiry thereof.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</si>
</sst>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&quot;R&quot;\ #,##0.00"/>
    <numFmt numFmtId="165" formatCode="_ * #,##0_ ;_ * \-#,##0_ ;_ * &quot;-&quot;??_ ;_ @_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Arial Narrow"/>
      <family val="2"/>
    </font>
    <font>
      <b/>
      <sz val="11"/>
      <color rgb="FF000000"/>
      <name val="Arial Narrow"/>
      <family val="2"/>
    </font>
    <font>
      <b/>
      <u/>
      <sz val="16"/>
      <color rgb="FFFF0000"/>
      <name val="Arial Narrow"/>
      <family val="2"/>
    </font>
    <font>
      <sz val="11"/>
      <color rgb="FF000000"/>
      <name val="Arial Narrow"/>
      <family val="2"/>
    </font>
    <font>
      <u/>
      <sz val="11"/>
      <color rgb="FF000000"/>
      <name val="Arial Narrow"/>
      <family val="2"/>
    </font>
    <font>
      <b/>
      <sz val="1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Arial Narrow"/>
      <family val="2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4"/>
      <color theme="1"/>
      <name val="Calibri"/>
      <family val="2"/>
      <scheme val="minor"/>
    </font>
    <font>
      <sz val="11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0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0" applyFont="1" applyAlignment="1">
      <alignment horizontal="justify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8" fillId="0" borderId="0" xfId="0" applyFont="1" applyProtection="1"/>
    <xf numFmtId="0" fontId="9" fillId="0" borderId="0" xfId="0" applyFont="1" applyProtection="1"/>
    <xf numFmtId="0" fontId="8" fillId="0" borderId="6" xfId="0" applyFont="1" applyBorder="1" applyProtection="1"/>
    <xf numFmtId="0" fontId="8" fillId="0" borderId="7" xfId="0" applyFont="1" applyBorder="1" applyProtection="1"/>
    <xf numFmtId="0" fontId="8" fillId="0" borderId="8" xfId="0" applyFont="1" applyBorder="1" applyProtection="1"/>
    <xf numFmtId="0" fontId="8" fillId="0" borderId="9" xfId="0" applyFont="1" applyBorder="1" applyProtection="1"/>
    <xf numFmtId="0" fontId="8" fillId="0" borderId="10" xfId="0" applyFont="1" applyBorder="1" applyProtection="1"/>
    <xf numFmtId="0" fontId="8" fillId="0" borderId="0" xfId="0" applyFont="1" applyBorder="1" applyProtection="1"/>
    <xf numFmtId="0" fontId="9" fillId="0" borderId="0" xfId="0" applyFont="1" applyBorder="1" applyProtection="1"/>
    <xf numFmtId="0" fontId="12" fillId="0" borderId="0" xfId="0" applyFont="1" applyBorder="1" applyAlignment="1" applyProtection="1">
      <alignment horizontal="left"/>
    </xf>
    <xf numFmtId="0" fontId="9" fillId="0" borderId="9" xfId="0" applyFont="1" applyBorder="1" applyProtection="1"/>
    <xf numFmtId="0" fontId="9" fillId="0" borderId="10" xfId="0" applyFont="1" applyBorder="1" applyProtection="1"/>
    <xf numFmtId="0" fontId="11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center"/>
    </xf>
    <xf numFmtId="0" fontId="8" fillId="0" borderId="12" xfId="0" applyFont="1" applyBorder="1" applyProtection="1"/>
    <xf numFmtId="0" fontId="8" fillId="0" borderId="13" xfId="0" applyFont="1" applyBorder="1" applyProtection="1"/>
    <xf numFmtId="0" fontId="8" fillId="0" borderId="14" xfId="0" applyFont="1" applyBorder="1" applyProtection="1"/>
    <xf numFmtId="165" fontId="14" fillId="0" borderId="0" xfId="2" applyNumberFormat="1" applyFont="1" applyBorder="1" applyAlignment="1" applyProtection="1"/>
    <xf numFmtId="0" fontId="14" fillId="0" borderId="0" xfId="0" applyFont="1" applyAlignment="1" applyProtection="1"/>
    <xf numFmtId="165" fontId="14" fillId="0" borderId="0" xfId="2" applyNumberFormat="1" applyFont="1" applyAlignment="1" applyProtection="1"/>
    <xf numFmtId="0" fontId="15" fillId="0" borderId="15" xfId="0" applyFont="1" applyBorder="1" applyAlignment="1" applyProtection="1"/>
    <xf numFmtId="0" fontId="15" fillId="0" borderId="18" xfId="0" applyFont="1" applyBorder="1" applyAlignment="1" applyProtection="1"/>
    <xf numFmtId="0" fontId="15" fillId="0" borderId="18" xfId="0" applyFont="1" applyFill="1" applyBorder="1" applyAlignment="1" applyProtection="1">
      <alignment wrapText="1"/>
    </xf>
    <xf numFmtId="0" fontId="16" fillId="4" borderId="20" xfId="0" applyFont="1" applyFill="1" applyBorder="1" applyAlignment="1" applyProtection="1">
      <alignment horizontal="justify" wrapText="1"/>
    </xf>
    <xf numFmtId="0" fontId="16" fillId="4" borderId="0" xfId="0" applyFont="1" applyFill="1" applyBorder="1"/>
    <xf numFmtId="0" fontId="16" fillId="4" borderId="0" xfId="0" applyFont="1" applyFill="1" applyBorder="1" applyAlignment="1">
      <alignment vertical="center"/>
    </xf>
    <xf numFmtId="0" fontId="7" fillId="3" borderId="4" xfId="0" applyFont="1" applyFill="1" applyBorder="1" applyAlignment="1">
      <alignment horizontal="center"/>
    </xf>
    <xf numFmtId="0" fontId="11" fillId="3" borderId="11" xfId="0" applyFont="1" applyFill="1" applyBorder="1" applyAlignment="1" applyProtection="1">
      <alignment horizontal="left"/>
      <protection locked="0"/>
    </xf>
    <xf numFmtId="0" fontId="21" fillId="3" borderId="11" xfId="0" applyFont="1" applyFill="1" applyBorder="1" applyAlignment="1" applyProtection="1">
      <alignment horizontal="left" vertical="top" wrapText="1"/>
    </xf>
    <xf numFmtId="0" fontId="5" fillId="3" borderId="11" xfId="0" applyFont="1" applyFill="1" applyBorder="1" applyAlignment="1">
      <alignment horizontal="center"/>
    </xf>
    <xf numFmtId="0" fontId="22" fillId="0" borderId="0" xfId="0" applyFont="1"/>
    <xf numFmtId="164" fontId="4" fillId="4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/>
    <xf numFmtId="0" fontId="23" fillId="0" borderId="30" xfId="0" applyFont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vertical="center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/>
    </xf>
    <xf numFmtId="9" fontId="2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164" fontId="0" fillId="3" borderId="1" xfId="1" applyNumberFormat="1" applyFont="1" applyFill="1" applyBorder="1" applyAlignment="1" applyProtection="1">
      <alignment horizontal="center" wrapText="1"/>
      <protection locked="0"/>
    </xf>
    <xf numFmtId="164" fontId="0" fillId="3" borderId="1" xfId="1" applyNumberFormat="1" applyFont="1" applyFill="1" applyBorder="1" applyAlignment="1" applyProtection="1">
      <alignment horizontal="right" wrapText="1"/>
      <protection locked="0"/>
    </xf>
    <xf numFmtId="164" fontId="2" fillId="0" borderId="1" xfId="1" applyNumberFormat="1" applyFont="1" applyBorder="1" applyAlignment="1" applyProtection="1">
      <alignment horizontal="center" wrapText="1"/>
    </xf>
    <xf numFmtId="0" fontId="0" fillId="0" borderId="0" xfId="0" applyAlignment="1">
      <alignment horizontal="justify"/>
    </xf>
    <xf numFmtId="164" fontId="0" fillId="0" borderId="1" xfId="1" applyNumberFormat="1" applyFont="1" applyFill="1" applyBorder="1" applyAlignment="1" applyProtection="1">
      <alignment horizontal="center" wrapText="1"/>
    </xf>
    <xf numFmtId="164" fontId="0" fillId="4" borderId="1" xfId="1" applyNumberFormat="1" applyFont="1" applyFill="1" applyBorder="1" applyAlignment="1" applyProtection="1">
      <alignment horizontal="center" wrapText="1"/>
    </xf>
    <xf numFmtId="164" fontId="0" fillId="0" borderId="1" xfId="0" applyNumberFormat="1" applyBorder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23" fillId="0" borderId="0" xfId="0" applyFont="1"/>
    <xf numFmtId="0" fontId="26" fillId="0" borderId="0" xfId="0" applyFont="1"/>
    <xf numFmtId="0" fontId="16" fillId="0" borderId="0" xfId="0" applyFont="1"/>
    <xf numFmtId="0" fontId="0" fillId="5" borderId="0" xfId="0" applyFill="1"/>
    <xf numFmtId="9" fontId="22" fillId="0" borderId="0" xfId="0" applyNumberFormat="1" applyFont="1" applyAlignment="1">
      <alignment horizontal="center"/>
    </xf>
    <xf numFmtId="0" fontId="23" fillId="0" borderId="0" xfId="0" applyFont="1" applyAlignment="1">
      <alignment horizontal="justify"/>
    </xf>
    <xf numFmtId="0" fontId="23" fillId="0" borderId="0" xfId="0" applyFont="1" applyAlignment="1">
      <alignment vertical="center"/>
    </xf>
    <xf numFmtId="0" fontId="27" fillId="2" borderId="1" xfId="0" applyFont="1" applyFill="1" applyBorder="1" applyAlignment="1">
      <alignment horizontal="center" vertical="center" wrapText="1"/>
    </xf>
    <xf numFmtId="164" fontId="23" fillId="3" borderId="1" xfId="1" applyNumberFormat="1" applyFont="1" applyFill="1" applyBorder="1" applyAlignment="1" applyProtection="1">
      <alignment horizontal="right" wrapText="1"/>
      <protection locked="0"/>
    </xf>
    <xf numFmtId="164" fontId="22" fillId="0" borderId="1" xfId="1" applyNumberFormat="1" applyFont="1" applyBorder="1" applyAlignment="1" applyProtection="1">
      <alignment horizontal="right" wrapText="1"/>
    </xf>
    <xf numFmtId="164" fontId="0" fillId="0" borderId="0" xfId="0" applyNumberFormat="1"/>
    <xf numFmtId="0" fontId="23" fillId="0" borderId="30" xfId="0" applyFont="1" applyBorder="1" applyAlignment="1">
      <alignment horizontal="left" vertical="center" wrapText="1"/>
    </xf>
    <xf numFmtId="164" fontId="23" fillId="3" borderId="30" xfId="1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Alignment="1">
      <alignment horizontal="center" vertical="center" wrapText="1"/>
    </xf>
    <xf numFmtId="164" fontId="29" fillId="0" borderId="11" xfId="0" applyNumberFormat="1" applyFont="1" applyBorder="1" applyAlignment="1">
      <alignment horizontal="right"/>
    </xf>
    <xf numFmtId="0" fontId="27" fillId="2" borderId="30" xfId="0" applyFont="1" applyFill="1" applyBorder="1" applyAlignment="1">
      <alignment horizontal="center" vertical="center" wrapText="1"/>
    </xf>
    <xf numFmtId="164" fontId="23" fillId="4" borderId="1" xfId="1" applyNumberFormat="1" applyFont="1" applyFill="1" applyBorder="1" applyAlignment="1" applyProtection="1">
      <alignment horizontal="right" wrapText="1"/>
    </xf>
    <xf numFmtId="164" fontId="27" fillId="4" borderId="37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/>
    </xf>
    <xf numFmtId="0" fontId="30" fillId="0" borderId="0" xfId="0" applyFont="1"/>
    <xf numFmtId="0" fontId="23" fillId="0" borderId="1" xfId="0" applyFont="1" applyFill="1" applyBorder="1" applyAlignment="1">
      <alignment horizontal="center" vertical="center"/>
    </xf>
    <xf numFmtId="0" fontId="24" fillId="0" borderId="30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/>
    </xf>
    <xf numFmtId="0" fontId="9" fillId="0" borderId="9" xfId="0" applyFont="1" applyBorder="1" applyAlignment="1" applyProtection="1">
      <alignment vertical="top"/>
    </xf>
    <xf numFmtId="0" fontId="23" fillId="0" borderId="1" xfId="0" applyFont="1" applyFill="1" applyBorder="1"/>
    <xf numFmtId="0" fontId="23" fillId="0" borderId="30" xfId="0" applyFont="1" applyFill="1" applyBorder="1"/>
    <xf numFmtId="0" fontId="28" fillId="0" borderId="1" xfId="0" applyFont="1" applyFill="1" applyBorder="1"/>
    <xf numFmtId="0" fontId="10" fillId="0" borderId="9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/>
    </xf>
    <xf numFmtId="0" fontId="19" fillId="6" borderId="15" xfId="0" applyFont="1" applyFill="1" applyBorder="1" applyAlignment="1" applyProtection="1">
      <alignment horizontal="left" wrapText="1"/>
    </xf>
    <xf numFmtId="0" fontId="19" fillId="6" borderId="16" xfId="0" applyFont="1" applyFill="1" applyBorder="1" applyAlignment="1" applyProtection="1">
      <alignment horizontal="left" wrapText="1"/>
    </xf>
    <xf numFmtId="0" fontId="19" fillId="6" borderId="17" xfId="0" applyFont="1" applyFill="1" applyBorder="1" applyAlignment="1" applyProtection="1">
      <alignment horizontal="left" wrapText="1"/>
    </xf>
    <xf numFmtId="0" fontId="19" fillId="4" borderId="24" xfId="0" applyFont="1" applyFill="1" applyBorder="1" applyAlignment="1" applyProtection="1">
      <alignment horizontal="left"/>
    </xf>
    <xf numFmtId="0" fontId="19" fillId="4" borderId="1" xfId="0" applyFont="1" applyFill="1" applyBorder="1" applyAlignment="1" applyProtection="1">
      <alignment horizontal="left"/>
    </xf>
    <xf numFmtId="0" fontId="19" fillId="4" borderId="25" xfId="0" applyFont="1" applyFill="1" applyBorder="1" applyAlignment="1" applyProtection="1">
      <alignment horizontal="left"/>
    </xf>
    <xf numFmtId="0" fontId="19" fillId="4" borderId="24" xfId="0" applyFont="1" applyFill="1" applyBorder="1" applyAlignment="1" applyProtection="1">
      <alignment horizontal="left" wrapText="1"/>
    </xf>
    <xf numFmtId="0" fontId="19" fillId="4" borderId="1" xfId="0" applyFont="1" applyFill="1" applyBorder="1" applyAlignment="1" applyProtection="1">
      <alignment horizontal="left" wrapText="1"/>
    </xf>
    <xf numFmtId="0" fontId="19" fillId="4" borderId="25" xfId="0" applyFont="1" applyFill="1" applyBorder="1" applyAlignment="1" applyProtection="1">
      <alignment horizontal="left" wrapText="1"/>
    </xf>
    <xf numFmtId="0" fontId="11" fillId="0" borderId="15" xfId="0" applyFont="1" applyBorder="1" applyAlignment="1" applyProtection="1">
      <alignment horizontal="left" wrapText="1"/>
    </xf>
    <xf numFmtId="0" fontId="11" fillId="0" borderId="16" xfId="0" applyFont="1" applyBorder="1" applyAlignment="1" applyProtection="1">
      <alignment horizontal="left" wrapText="1"/>
    </xf>
    <xf numFmtId="0" fontId="11" fillId="0" borderId="17" xfId="0" applyFont="1" applyBorder="1" applyAlignment="1" applyProtection="1">
      <alignment horizontal="left" wrapText="1"/>
    </xf>
    <xf numFmtId="0" fontId="15" fillId="0" borderId="38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center" vertical="center" wrapText="1"/>
    </xf>
    <xf numFmtId="0" fontId="15" fillId="0" borderId="39" xfId="0" applyFont="1" applyBorder="1" applyAlignment="1" applyProtection="1">
      <alignment horizontal="center" vertical="center" wrapText="1"/>
    </xf>
    <xf numFmtId="0" fontId="15" fillId="3" borderId="31" xfId="0" applyFont="1" applyFill="1" applyBorder="1" applyAlignment="1" applyProtection="1">
      <alignment horizontal="left" vertical="center" wrapText="1"/>
    </xf>
    <xf numFmtId="0" fontId="15" fillId="3" borderId="32" xfId="0" applyFont="1" applyFill="1" applyBorder="1" applyAlignment="1" applyProtection="1">
      <alignment horizontal="left" vertical="center" wrapText="1"/>
    </xf>
    <xf numFmtId="0" fontId="15" fillId="3" borderId="33" xfId="0" applyFont="1" applyFill="1" applyBorder="1" applyAlignment="1" applyProtection="1">
      <alignment horizontal="left" vertical="center" wrapText="1"/>
    </xf>
    <xf numFmtId="0" fontId="17" fillId="4" borderId="20" xfId="0" applyFont="1" applyFill="1" applyBorder="1" applyAlignment="1" applyProtection="1">
      <alignment horizontal="left"/>
    </xf>
    <xf numFmtId="0" fontId="17" fillId="4" borderId="18" xfId="0" applyFont="1" applyFill="1" applyBorder="1" applyAlignment="1" applyProtection="1">
      <alignment horizontal="left"/>
    </xf>
    <xf numFmtId="0" fontId="18" fillId="4" borderId="0" xfId="0" applyFont="1" applyFill="1" applyBorder="1" applyAlignment="1" applyProtection="1">
      <alignment horizontal="left" vertical="top" wrapText="1"/>
    </xf>
    <xf numFmtId="0" fontId="18" fillId="4" borderId="21" xfId="0" applyFont="1" applyFill="1" applyBorder="1" applyAlignment="1" applyProtection="1">
      <alignment horizontal="left" vertical="top" wrapText="1"/>
    </xf>
    <xf numFmtId="0" fontId="18" fillId="4" borderId="13" xfId="0" applyFont="1" applyFill="1" applyBorder="1" applyAlignment="1" applyProtection="1">
      <alignment horizontal="left" vertical="top" wrapText="1"/>
    </xf>
    <xf numFmtId="0" fontId="18" fillId="4" borderId="19" xfId="0" applyFont="1" applyFill="1" applyBorder="1" applyAlignment="1" applyProtection="1">
      <alignment horizontal="left" vertical="top" wrapText="1"/>
    </xf>
    <xf numFmtId="0" fontId="19" fillId="4" borderId="22" xfId="0" applyFont="1" applyFill="1" applyBorder="1" applyAlignment="1" applyProtection="1">
      <alignment horizontal="left"/>
    </xf>
    <xf numFmtId="0" fontId="19" fillId="4" borderId="2" xfId="0" applyFont="1" applyFill="1" applyBorder="1" applyAlignment="1" applyProtection="1">
      <alignment horizontal="left"/>
    </xf>
    <xf numFmtId="0" fontId="19" fillId="4" borderId="23" xfId="0" applyFont="1" applyFill="1" applyBorder="1" applyAlignment="1" applyProtection="1">
      <alignment horizontal="left"/>
    </xf>
    <xf numFmtId="0" fontId="19" fillId="6" borderId="24" xfId="0" applyFont="1" applyFill="1" applyBorder="1" applyAlignment="1" applyProtection="1">
      <alignment horizontal="left" wrapText="1"/>
    </xf>
    <xf numFmtId="0" fontId="19" fillId="6" borderId="1" xfId="0" applyFont="1" applyFill="1" applyBorder="1" applyAlignment="1" applyProtection="1">
      <alignment horizontal="left" wrapText="1"/>
    </xf>
    <xf numFmtId="0" fontId="19" fillId="6" borderId="25" xfId="0" applyFont="1" applyFill="1" applyBorder="1" applyAlignment="1" applyProtection="1">
      <alignment horizontal="left" wrapText="1"/>
    </xf>
    <xf numFmtId="0" fontId="19" fillId="4" borderId="26" xfId="0" applyFont="1" applyFill="1" applyBorder="1" applyAlignment="1" applyProtection="1">
      <alignment horizontal="left" wrapText="1"/>
    </xf>
    <xf numFmtId="0" fontId="19" fillId="4" borderId="27" xfId="0" applyFont="1" applyFill="1" applyBorder="1" applyAlignment="1" applyProtection="1">
      <alignment horizontal="left" wrapText="1"/>
    </xf>
    <xf numFmtId="0" fontId="19" fillId="4" borderId="28" xfId="0" applyFont="1" applyFill="1" applyBorder="1" applyAlignment="1" applyProtection="1">
      <alignment horizontal="left" wrapText="1"/>
    </xf>
    <xf numFmtId="0" fontId="29" fillId="0" borderId="34" xfId="0" applyFont="1" applyBorder="1" applyAlignment="1">
      <alignment horizontal="left"/>
    </xf>
    <xf numFmtId="0" fontId="29" fillId="0" borderId="35" xfId="0" applyFont="1" applyBorder="1" applyAlignment="1">
      <alignment horizontal="left"/>
    </xf>
    <xf numFmtId="0" fontId="22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0" fontId="22" fillId="0" borderId="36" xfId="0" applyFont="1" applyBorder="1" applyAlignment="1">
      <alignment horizontal="center"/>
    </xf>
    <xf numFmtId="0" fontId="22" fillId="0" borderId="0" xfId="0" applyFont="1"/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23" fillId="0" borderId="30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left"/>
    </xf>
    <xf numFmtId="0" fontId="23" fillId="0" borderId="5" xfId="0" applyFont="1" applyFill="1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25" fillId="0" borderId="0" xfId="0" applyFont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3" fillId="0" borderId="2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5" fillId="0" borderId="3" xfId="0" applyFont="1" applyBorder="1"/>
    <xf numFmtId="0" fontId="25" fillId="0" borderId="4" xfId="0" applyFont="1" applyBorder="1"/>
    <xf numFmtId="0" fontId="25" fillId="0" borderId="5" xfId="0" applyFont="1" applyBorder="1"/>
    <xf numFmtId="0" fontId="19" fillId="4" borderId="26" xfId="0" applyFont="1" applyFill="1" applyBorder="1" applyAlignment="1" applyProtection="1">
      <alignment horizontal="left" vertical="top" wrapText="1"/>
    </xf>
    <xf numFmtId="0" fontId="19" fillId="4" borderId="27" xfId="0" applyFont="1" applyFill="1" applyBorder="1" applyAlignment="1" applyProtection="1">
      <alignment horizontal="left" vertical="top" wrapText="1"/>
    </xf>
    <xf numFmtId="0" fontId="19" fillId="4" borderId="28" xfId="0" applyFont="1" applyFill="1" applyBorder="1" applyAlignment="1" applyProtection="1">
      <alignment horizontal="left" vertical="top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23"/>
  <sheetViews>
    <sheetView zoomScale="40" zoomScaleNormal="40" workbookViewId="0">
      <selection activeCell="A17" sqref="A17"/>
    </sheetView>
  </sheetViews>
  <sheetFormatPr defaultColWidth="9.15234375" defaultRowHeight="15" x14ac:dyDescent="0.35"/>
  <cols>
    <col min="1" max="2" width="1.3046875" style="6" customWidth="1"/>
    <col min="3" max="3" width="46.53515625" style="6" bestFit="1" customWidth="1"/>
    <col min="4" max="4" width="65.84375" style="6" customWidth="1"/>
    <col min="5" max="5" width="17.84375" style="6" customWidth="1"/>
    <col min="6" max="6" width="1.3046875" style="6" hidden="1" customWidth="1"/>
    <col min="7" max="16384" width="9.15234375" style="6"/>
  </cols>
  <sheetData>
    <row r="1" spans="2:7" ht="17.600000000000001" x14ac:dyDescent="0.4">
      <c r="C1" s="7"/>
    </row>
    <row r="2" spans="2:7" x14ac:dyDescent="0.35">
      <c r="B2" s="8"/>
      <c r="C2" s="8"/>
      <c r="D2" s="9"/>
      <c r="E2" s="10"/>
    </row>
    <row r="3" spans="2:7" ht="25.3" x14ac:dyDescent="0.6">
      <c r="B3" s="11"/>
      <c r="C3" s="85" t="s">
        <v>5</v>
      </c>
      <c r="D3" s="86"/>
      <c r="E3" s="12"/>
    </row>
    <row r="4" spans="2:7" x14ac:dyDescent="0.35">
      <c r="B4" s="11"/>
      <c r="C4" s="11"/>
      <c r="D4" s="13"/>
      <c r="E4" s="12"/>
    </row>
    <row r="5" spans="2:7" x14ac:dyDescent="0.35">
      <c r="B5" s="11"/>
      <c r="C5" s="11"/>
      <c r="D5" s="13"/>
      <c r="E5" s="12"/>
    </row>
    <row r="6" spans="2:7" ht="15.45" thickBot="1" x14ac:dyDescent="0.4">
      <c r="B6" s="11"/>
      <c r="C6" s="11"/>
      <c r="D6" s="13"/>
      <c r="E6" s="12"/>
    </row>
    <row r="7" spans="2:7" ht="21" thickBot="1" x14ac:dyDescent="0.6">
      <c r="B7" s="11"/>
      <c r="C7" s="16" t="s">
        <v>6</v>
      </c>
      <c r="D7" s="36" t="s">
        <v>38</v>
      </c>
      <c r="E7" s="80"/>
      <c r="F7" s="33"/>
      <c r="G7" s="11"/>
    </row>
    <row r="8" spans="2:7" ht="19.75" x14ac:dyDescent="0.45">
      <c r="B8" s="11"/>
      <c r="C8" s="11"/>
      <c r="D8" s="15"/>
      <c r="E8" s="12"/>
    </row>
    <row r="9" spans="2:7" ht="19.75" x14ac:dyDescent="0.45">
      <c r="B9" s="11"/>
      <c r="C9" s="11"/>
      <c r="D9" s="15"/>
      <c r="E9" s="12"/>
    </row>
    <row r="10" spans="2:7" x14ac:dyDescent="0.35">
      <c r="B10" s="11"/>
      <c r="C10" s="11"/>
      <c r="D10" s="13"/>
      <c r="E10" s="12"/>
    </row>
    <row r="11" spans="2:7" s="7" customFormat="1" ht="18" thickBot="1" x14ac:dyDescent="0.45">
      <c r="B11" s="16"/>
      <c r="C11" s="16"/>
      <c r="D11" s="14"/>
      <c r="E11" s="17"/>
    </row>
    <row r="12" spans="2:7" s="7" customFormat="1" ht="87.75" customHeight="1" thickBot="1" x14ac:dyDescent="0.45">
      <c r="B12" s="16"/>
      <c r="C12" s="81" t="s">
        <v>2</v>
      </c>
      <c r="D12" s="35" t="s">
        <v>64</v>
      </c>
      <c r="E12" s="17"/>
    </row>
    <row r="13" spans="2:7" s="7" customFormat="1" ht="19.75" x14ac:dyDescent="0.45">
      <c r="B13" s="16"/>
      <c r="C13" s="16"/>
      <c r="D13" s="15"/>
      <c r="E13" s="17"/>
    </row>
    <row r="14" spans="2:7" s="7" customFormat="1" ht="19.75" x14ac:dyDescent="0.45">
      <c r="B14" s="16"/>
      <c r="C14" s="16"/>
      <c r="D14" s="15"/>
      <c r="E14" s="17"/>
    </row>
    <row r="15" spans="2:7" s="7" customFormat="1" ht="20.149999999999999" x14ac:dyDescent="0.5">
      <c r="B15" s="16"/>
      <c r="C15" s="16"/>
      <c r="D15" s="18"/>
      <c r="E15" s="17"/>
    </row>
    <row r="16" spans="2:7" s="7" customFormat="1" ht="18" thickBot="1" x14ac:dyDescent="0.45">
      <c r="B16" s="16"/>
      <c r="C16" s="16"/>
      <c r="D16" s="14"/>
      <c r="E16" s="17"/>
    </row>
    <row r="17" spans="2:5" s="7" customFormat="1" ht="20.6" thickBot="1" x14ac:dyDescent="0.55000000000000004">
      <c r="B17" s="16"/>
      <c r="C17" s="16" t="s">
        <v>7</v>
      </c>
      <c r="D17" s="34">
        <v>0</v>
      </c>
      <c r="E17" s="17"/>
    </row>
    <row r="18" spans="2:5" s="7" customFormat="1" ht="17.600000000000001" x14ac:dyDescent="0.4">
      <c r="B18" s="16"/>
      <c r="C18" s="16"/>
      <c r="D18" s="19"/>
      <c r="E18" s="17"/>
    </row>
    <row r="19" spans="2:5" s="7" customFormat="1" ht="17.600000000000001" x14ac:dyDescent="0.4">
      <c r="B19" s="16"/>
      <c r="C19" s="16"/>
      <c r="D19" s="14"/>
      <c r="E19" s="17"/>
    </row>
    <row r="20" spans="2:5" s="7" customFormat="1" ht="17.600000000000001" x14ac:dyDescent="0.4">
      <c r="B20" s="16"/>
      <c r="C20" s="16"/>
      <c r="D20" s="19"/>
      <c r="E20" s="17"/>
    </row>
    <row r="21" spans="2:5" x14ac:dyDescent="0.35">
      <c r="B21" s="11"/>
      <c r="C21" s="11"/>
      <c r="D21" s="20"/>
      <c r="E21" s="12"/>
    </row>
    <row r="22" spans="2:5" x14ac:dyDescent="0.35">
      <c r="B22" s="11"/>
      <c r="C22" s="11"/>
      <c r="D22" s="13"/>
      <c r="E22" s="12"/>
    </row>
    <row r="23" spans="2:5" x14ac:dyDescent="0.35">
      <c r="B23" s="21"/>
      <c r="C23" s="21"/>
      <c r="D23" s="22"/>
      <c r="E23" s="23"/>
    </row>
  </sheetData>
  <mergeCells count="1">
    <mergeCell ref="C3:D3"/>
  </mergeCells>
  <pageMargins left="0.70866141732283472" right="0.70866141732283472" top="0.27559055118110237" bottom="0.23622047244094491" header="0.19685039370078741" footer="0.19685039370078741"/>
  <pageSetup paperSize="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"/>
  <sheetViews>
    <sheetView topLeftCell="A12" workbookViewId="0">
      <selection activeCell="A18" sqref="A18:XFD18"/>
    </sheetView>
  </sheetViews>
  <sheetFormatPr defaultColWidth="9.15234375" defaultRowHeight="12.45" x14ac:dyDescent="0.3"/>
  <cols>
    <col min="1" max="1" width="6" style="24" bestFit="1" customWidth="1"/>
    <col min="2" max="2" width="51.15234375" style="25" customWidth="1"/>
    <col min="3" max="4" width="22.3046875" style="25" customWidth="1"/>
    <col min="5" max="5" width="19.15234375" style="25" customWidth="1"/>
    <col min="6" max="7" width="18.69140625" style="25" customWidth="1"/>
    <col min="8" max="8" width="0.3828125" style="26" customWidth="1"/>
    <col min="9" max="9" width="18.15234375" style="26" hidden="1" customWidth="1"/>
    <col min="10" max="10" width="5.15234375" style="25" hidden="1" customWidth="1"/>
    <col min="11" max="11" width="4.3828125" style="25" customWidth="1"/>
    <col min="12" max="16384" width="9.15234375" style="25"/>
  </cols>
  <sheetData>
    <row r="1" spans="1:10" ht="12.9" thickBot="1" x14ac:dyDescent="0.35"/>
    <row r="2" spans="1:10" ht="20.149999999999999" x14ac:dyDescent="0.5">
      <c r="B2" s="27" t="s">
        <v>8</v>
      </c>
      <c r="C2" s="96" t="s">
        <v>65</v>
      </c>
      <c r="D2" s="97"/>
      <c r="E2" s="97"/>
      <c r="F2" s="97"/>
      <c r="G2" s="97"/>
      <c r="H2" s="97"/>
      <c r="I2" s="97"/>
      <c r="J2" s="98"/>
    </row>
    <row r="3" spans="1:10" ht="99.75" customHeight="1" x14ac:dyDescent="0.4">
      <c r="B3" s="28" t="s">
        <v>9</v>
      </c>
      <c r="C3" s="99" t="s">
        <v>63</v>
      </c>
      <c r="D3" s="100"/>
      <c r="E3" s="100"/>
      <c r="F3" s="100"/>
      <c r="G3" s="100"/>
      <c r="H3" s="100"/>
      <c r="I3" s="100"/>
      <c r="J3" s="101"/>
    </row>
    <row r="4" spans="1:10" ht="21" customHeight="1" thickBot="1" x14ac:dyDescent="0.45">
      <c r="B4" s="29" t="s">
        <v>10</v>
      </c>
      <c r="C4" s="102">
        <f>'Cover page'!D17</f>
        <v>0</v>
      </c>
      <c r="D4" s="103"/>
      <c r="E4" s="103"/>
      <c r="F4" s="103"/>
      <c r="G4" s="103"/>
      <c r="H4" s="103"/>
      <c r="I4" s="103"/>
      <c r="J4" s="104"/>
    </row>
    <row r="5" spans="1:10" ht="14.15" x14ac:dyDescent="0.35">
      <c r="A5" s="30"/>
      <c r="B5" s="105" t="s">
        <v>11</v>
      </c>
      <c r="C5" s="107" t="s">
        <v>12</v>
      </c>
      <c r="D5" s="107"/>
      <c r="E5" s="107"/>
      <c r="F5" s="107"/>
      <c r="G5" s="107"/>
      <c r="H5" s="107"/>
      <c r="I5" s="107"/>
      <c r="J5" s="108"/>
    </row>
    <row r="6" spans="1:10" ht="20.25" hidden="1" customHeight="1" x14ac:dyDescent="0.35">
      <c r="A6" s="30"/>
      <c r="B6" s="105"/>
      <c r="C6" s="107"/>
      <c r="D6" s="107"/>
      <c r="E6" s="107"/>
      <c r="F6" s="107"/>
      <c r="G6" s="107"/>
      <c r="H6" s="107"/>
      <c r="I6" s="107"/>
      <c r="J6" s="108"/>
    </row>
    <row r="7" spans="1:10" ht="20.25" customHeight="1" x14ac:dyDescent="0.35">
      <c r="A7" s="31"/>
      <c r="B7" s="106"/>
      <c r="C7" s="109"/>
      <c r="D7" s="109"/>
      <c r="E7" s="109"/>
      <c r="F7" s="109"/>
      <c r="G7" s="109"/>
      <c r="H7" s="109"/>
      <c r="I7" s="109"/>
      <c r="J7" s="110"/>
    </row>
    <row r="8" spans="1:10" ht="14.15" x14ac:dyDescent="0.35">
      <c r="A8" s="32">
        <v>1</v>
      </c>
      <c r="B8" s="111" t="s">
        <v>13</v>
      </c>
      <c r="C8" s="112"/>
      <c r="D8" s="112"/>
      <c r="E8" s="112"/>
      <c r="F8" s="112"/>
      <c r="G8" s="112"/>
      <c r="H8" s="112"/>
      <c r="I8" s="112"/>
      <c r="J8" s="113"/>
    </row>
    <row r="9" spans="1:10" ht="14.15" x14ac:dyDescent="0.35">
      <c r="A9" s="32">
        <v>2</v>
      </c>
      <c r="B9" s="90" t="s">
        <v>19</v>
      </c>
      <c r="C9" s="91"/>
      <c r="D9" s="91"/>
      <c r="E9" s="91"/>
      <c r="F9" s="91"/>
      <c r="G9" s="91"/>
      <c r="H9" s="91"/>
      <c r="I9" s="91"/>
      <c r="J9" s="92"/>
    </row>
    <row r="10" spans="1:10" ht="14.15" x14ac:dyDescent="0.35">
      <c r="A10" s="32">
        <v>3</v>
      </c>
      <c r="B10" s="93" t="s">
        <v>26</v>
      </c>
      <c r="C10" s="94"/>
      <c r="D10" s="94"/>
      <c r="E10" s="94"/>
      <c r="F10" s="94"/>
      <c r="G10" s="94"/>
      <c r="H10" s="94"/>
      <c r="I10" s="94"/>
      <c r="J10" s="95"/>
    </row>
    <row r="11" spans="1:10" ht="14.15" x14ac:dyDescent="0.35">
      <c r="A11" s="32">
        <v>4</v>
      </c>
      <c r="B11" s="93" t="s">
        <v>14</v>
      </c>
      <c r="C11" s="94"/>
      <c r="D11" s="94"/>
      <c r="E11" s="94"/>
      <c r="F11" s="94"/>
      <c r="G11" s="94"/>
      <c r="H11" s="94"/>
      <c r="I11" s="94"/>
      <c r="J11" s="95"/>
    </row>
    <row r="12" spans="1:10" ht="14.15" x14ac:dyDescent="0.35">
      <c r="A12" s="32">
        <v>5</v>
      </c>
      <c r="B12" s="114" t="s">
        <v>73</v>
      </c>
      <c r="C12" s="115"/>
      <c r="D12" s="115"/>
      <c r="E12" s="115"/>
      <c r="F12" s="115"/>
      <c r="G12" s="115"/>
      <c r="H12" s="115"/>
      <c r="I12" s="115"/>
      <c r="J12" s="116"/>
    </row>
    <row r="13" spans="1:10" ht="14.15" x14ac:dyDescent="0.35">
      <c r="A13" s="32">
        <v>6</v>
      </c>
      <c r="B13" s="93" t="s">
        <v>15</v>
      </c>
      <c r="C13" s="94"/>
      <c r="D13" s="94"/>
      <c r="E13" s="94"/>
      <c r="F13" s="94"/>
      <c r="G13" s="94"/>
      <c r="H13" s="94"/>
      <c r="I13" s="94"/>
      <c r="J13" s="95"/>
    </row>
    <row r="14" spans="1:10" ht="14.15" x14ac:dyDescent="0.35">
      <c r="A14" s="32">
        <v>7</v>
      </c>
      <c r="B14" s="93" t="s">
        <v>16</v>
      </c>
      <c r="C14" s="94"/>
      <c r="D14" s="94"/>
      <c r="E14" s="94"/>
      <c r="F14" s="94"/>
      <c r="G14" s="94"/>
      <c r="H14" s="94"/>
      <c r="I14" s="94"/>
      <c r="J14" s="95"/>
    </row>
    <row r="15" spans="1:10" ht="14.15" x14ac:dyDescent="0.35">
      <c r="A15" s="32">
        <v>8</v>
      </c>
      <c r="B15" s="93" t="s">
        <v>17</v>
      </c>
      <c r="C15" s="94"/>
      <c r="D15" s="94"/>
      <c r="E15" s="94"/>
      <c r="F15" s="94"/>
      <c r="G15" s="94"/>
      <c r="H15" s="94"/>
      <c r="I15" s="94"/>
      <c r="J15" s="95"/>
    </row>
    <row r="16" spans="1:10" ht="14.6" thickBot="1" x14ac:dyDescent="0.4">
      <c r="A16" s="32">
        <v>9</v>
      </c>
      <c r="B16" s="117" t="s">
        <v>18</v>
      </c>
      <c r="C16" s="118"/>
      <c r="D16" s="118"/>
      <c r="E16" s="118"/>
      <c r="F16" s="118"/>
      <c r="G16" s="118"/>
      <c r="H16" s="118"/>
      <c r="I16" s="118"/>
      <c r="J16" s="119"/>
    </row>
    <row r="17" spans="1:10" ht="14.15" x14ac:dyDescent="0.35">
      <c r="A17" s="32">
        <v>10</v>
      </c>
      <c r="B17" s="87" t="s">
        <v>74</v>
      </c>
      <c r="C17" s="88"/>
      <c r="D17" s="88"/>
      <c r="E17" s="88"/>
      <c r="F17" s="88"/>
      <c r="G17" s="88"/>
      <c r="H17" s="88"/>
      <c r="I17" s="88"/>
      <c r="J17" s="89"/>
    </row>
    <row r="18" spans="1:10" ht="14.6" thickBot="1" x14ac:dyDescent="0.35">
      <c r="A18" s="32">
        <v>11</v>
      </c>
      <c r="B18" s="147" t="s">
        <v>75</v>
      </c>
      <c r="C18" s="148"/>
      <c r="D18" s="148"/>
      <c r="E18" s="148"/>
      <c r="F18" s="148"/>
      <c r="G18" s="148"/>
      <c r="H18" s="148"/>
      <c r="I18" s="148"/>
      <c r="J18" s="149"/>
    </row>
  </sheetData>
  <mergeCells count="16">
    <mergeCell ref="B18:J18"/>
    <mergeCell ref="B17:J17"/>
    <mergeCell ref="B9:J9"/>
    <mergeCell ref="B10:J10"/>
    <mergeCell ref="B11:J11"/>
    <mergeCell ref="C2:J2"/>
    <mergeCell ref="C3:J3"/>
    <mergeCell ref="C4:J4"/>
    <mergeCell ref="B5:B7"/>
    <mergeCell ref="C5:J7"/>
    <mergeCell ref="B8:J8"/>
    <mergeCell ref="B12:J12"/>
    <mergeCell ref="B13:J13"/>
    <mergeCell ref="B14:J14"/>
    <mergeCell ref="B15:J15"/>
    <mergeCell ref="B16:J1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8412D-2807-42C8-B3A6-EDFC9E88E19C}">
  <sheetPr>
    <tabColor theme="0"/>
  </sheetPr>
  <dimension ref="A1:L72"/>
  <sheetViews>
    <sheetView showGridLines="0" tabSelected="1" zoomScale="55" zoomScaleNormal="55" workbookViewId="0">
      <selection activeCell="B43" sqref="B43"/>
    </sheetView>
  </sheetViews>
  <sheetFormatPr defaultColWidth="8.84375" defaultRowHeight="14.6" x14ac:dyDescent="0.4"/>
  <cols>
    <col min="2" max="2" width="34.3828125" bestFit="1" customWidth="1"/>
    <col min="3" max="3" width="24" bestFit="1" customWidth="1"/>
    <col min="4" max="4" width="28.53515625" customWidth="1"/>
    <col min="5" max="5" width="9.3828125" customWidth="1"/>
    <col min="6" max="6" width="17.53515625" customWidth="1"/>
    <col min="7" max="7" width="17.15234375" customWidth="1"/>
    <col min="8" max="8" width="25" customWidth="1"/>
    <col min="9" max="9" width="19.69140625" bestFit="1" customWidth="1"/>
    <col min="12" max="12" width="13.15234375" bestFit="1" customWidth="1"/>
  </cols>
  <sheetData>
    <row r="1" spans="1:9" x14ac:dyDescent="0.4">
      <c r="D1" s="1"/>
      <c r="E1" s="1"/>
    </row>
    <row r="2" spans="1:9" ht="40.5" customHeight="1" x14ac:dyDescent="0.5">
      <c r="B2" s="5" t="s">
        <v>2</v>
      </c>
      <c r="C2" s="5"/>
      <c r="D2" s="133" t="s">
        <v>37</v>
      </c>
      <c r="E2" s="133"/>
      <c r="F2" s="133"/>
      <c r="G2" s="133"/>
      <c r="H2" s="133"/>
    </row>
    <row r="3" spans="1:9" ht="18.45" x14ac:dyDescent="0.5">
      <c r="B3" s="5" t="s">
        <v>3</v>
      </c>
      <c r="C3" s="5"/>
      <c r="D3" s="134" t="s">
        <v>38</v>
      </c>
      <c r="E3" s="134"/>
      <c r="F3" s="134"/>
      <c r="G3" s="134"/>
      <c r="H3" s="134"/>
    </row>
    <row r="4" spans="1:9" ht="18.45" x14ac:dyDescent="0.5">
      <c r="B4" s="5" t="s">
        <v>4</v>
      </c>
      <c r="C4" s="5"/>
      <c r="D4" s="135">
        <f>+'Cover page'!D17</f>
        <v>0</v>
      </c>
      <c r="E4" s="136"/>
      <c r="F4" s="136"/>
      <c r="G4" s="136"/>
      <c r="H4" s="137"/>
    </row>
    <row r="5" spans="1:9" x14ac:dyDescent="0.4">
      <c r="D5" s="1"/>
      <c r="E5" s="1"/>
    </row>
    <row r="6" spans="1:9" ht="26.15" x14ac:dyDescent="0.7">
      <c r="B6" s="2" t="s">
        <v>39</v>
      </c>
      <c r="C6" s="2"/>
    </row>
    <row r="8" spans="1:9" hidden="1" x14ac:dyDescent="0.4">
      <c r="B8" s="1"/>
      <c r="C8" s="1"/>
    </row>
    <row r="9" spans="1:9" hidden="1" x14ac:dyDescent="0.4">
      <c r="D9" s="47"/>
      <c r="E9" s="47"/>
    </row>
    <row r="10" spans="1:9" ht="23.15" hidden="1" x14ac:dyDescent="0.6">
      <c r="B10" s="138" t="s">
        <v>30</v>
      </c>
      <c r="C10" s="138"/>
      <c r="D10" s="138"/>
      <c r="E10" s="138"/>
      <c r="F10" s="138"/>
      <c r="G10" s="138"/>
      <c r="H10" s="138"/>
      <c r="I10" s="138"/>
    </row>
    <row r="11" spans="1:9" hidden="1" x14ac:dyDescent="0.4">
      <c r="B11" s="3"/>
      <c r="C11" s="3"/>
      <c r="F11" s="139" t="s">
        <v>20</v>
      </c>
      <c r="G11" s="140"/>
      <c r="H11" s="140"/>
      <c r="I11" s="141"/>
    </row>
    <row r="12" spans="1:9" hidden="1" x14ac:dyDescent="0.4">
      <c r="A12" s="48"/>
      <c r="B12" s="4" t="s">
        <v>0</v>
      </c>
      <c r="C12" s="4" t="s">
        <v>27</v>
      </c>
      <c r="D12" s="4" t="s">
        <v>1</v>
      </c>
      <c r="E12" s="4" t="s">
        <v>23</v>
      </c>
      <c r="F12" s="4" t="s">
        <v>40</v>
      </c>
      <c r="G12" s="4" t="s">
        <v>41</v>
      </c>
      <c r="H12" s="4" t="s">
        <v>42</v>
      </c>
      <c r="I12" s="4" t="s">
        <v>43</v>
      </c>
    </row>
    <row r="13" spans="1:9" ht="63.45" hidden="1" x14ac:dyDescent="0.45">
      <c r="A13" s="48"/>
      <c r="B13" s="129" t="s">
        <v>22</v>
      </c>
      <c r="C13" s="41" t="s">
        <v>28</v>
      </c>
      <c r="D13" s="39" t="s">
        <v>24</v>
      </c>
      <c r="E13" s="40">
        <v>5</v>
      </c>
      <c r="F13" s="49">
        <v>119715.27</v>
      </c>
      <c r="G13" s="49">
        <v>120715.27</v>
      </c>
      <c r="H13" s="50">
        <v>123715.27</v>
      </c>
      <c r="I13" s="51">
        <f>SUM(F13:H13)</f>
        <v>364145.81</v>
      </c>
    </row>
    <row r="14" spans="1:9" ht="47.6" hidden="1" x14ac:dyDescent="0.45">
      <c r="A14" s="48"/>
      <c r="B14" s="142"/>
      <c r="C14" s="41" t="s">
        <v>29</v>
      </c>
      <c r="D14" s="39" t="s">
        <v>25</v>
      </c>
      <c r="E14" s="40">
        <v>168</v>
      </c>
      <c r="F14" s="49">
        <v>6134170.3899999997</v>
      </c>
      <c r="G14" s="49">
        <v>6134170.3899999997</v>
      </c>
      <c r="H14" s="49">
        <v>6134170.3899999997</v>
      </c>
      <c r="I14" s="51">
        <f>SUM(F14:H14)</f>
        <v>18402511.169999998</v>
      </c>
    </row>
    <row r="15" spans="1:9" hidden="1" x14ac:dyDescent="0.4">
      <c r="B15" s="52"/>
      <c r="C15" s="52"/>
    </row>
    <row r="16" spans="1:9" ht="23.15" hidden="1" x14ac:dyDescent="0.6">
      <c r="B16" s="138" t="s">
        <v>31</v>
      </c>
      <c r="C16" s="138"/>
      <c r="D16" s="138"/>
      <c r="E16" s="138"/>
      <c r="F16" s="138"/>
      <c r="G16" s="138"/>
      <c r="H16" s="138"/>
      <c r="I16" s="138"/>
    </row>
    <row r="17" spans="2:9" hidden="1" x14ac:dyDescent="0.4">
      <c r="B17" s="52"/>
      <c r="C17" s="52"/>
      <c r="F17" s="139" t="s">
        <v>20</v>
      </c>
      <c r="G17" s="140"/>
      <c r="H17" s="140"/>
      <c r="I17" s="141"/>
    </row>
    <row r="18" spans="2:9" hidden="1" x14ac:dyDescent="0.4">
      <c r="B18" s="4" t="s">
        <v>0</v>
      </c>
      <c r="C18" s="43" t="s">
        <v>27</v>
      </c>
      <c r="D18" s="43" t="s">
        <v>1</v>
      </c>
      <c r="E18" s="43" t="s">
        <v>23</v>
      </c>
      <c r="F18" s="4" t="s">
        <v>44</v>
      </c>
      <c r="G18" s="4" t="s">
        <v>45</v>
      </c>
      <c r="H18" s="4" t="s">
        <v>46</v>
      </c>
      <c r="I18" s="4" t="s">
        <v>43</v>
      </c>
    </row>
    <row r="19" spans="2:9" ht="63.45" hidden="1" x14ac:dyDescent="0.4">
      <c r="B19" s="143" t="s">
        <v>36</v>
      </c>
      <c r="C19" s="44" t="s">
        <v>32</v>
      </c>
      <c r="D19" s="45" t="s">
        <v>34</v>
      </c>
      <c r="E19" s="46">
        <v>330</v>
      </c>
      <c r="F19" s="49">
        <v>2675569.88</v>
      </c>
      <c r="G19" s="53"/>
      <c r="H19" s="53"/>
      <c r="I19" s="54">
        <f>F19</f>
        <v>2675569.88</v>
      </c>
    </row>
    <row r="20" spans="2:9" ht="63.45" hidden="1" x14ac:dyDescent="0.4">
      <c r="B20" s="143"/>
      <c r="C20" s="44" t="s">
        <v>33</v>
      </c>
      <c r="D20" s="45" t="s">
        <v>35</v>
      </c>
      <c r="E20" s="46">
        <v>330</v>
      </c>
      <c r="F20" s="49">
        <v>642123.27</v>
      </c>
      <c r="G20" s="49">
        <v>642123.27</v>
      </c>
      <c r="H20" s="49">
        <v>642123.27</v>
      </c>
      <c r="I20" s="54">
        <f>SUM(F20:H20)</f>
        <v>1926369.81</v>
      </c>
    </row>
    <row r="21" spans="2:9" hidden="1" x14ac:dyDescent="0.4">
      <c r="B21" s="52"/>
      <c r="C21" s="52"/>
    </row>
    <row r="22" spans="2:9" hidden="1" x14ac:dyDescent="0.4">
      <c r="F22" s="55">
        <f>SUM(F13:F14,F19,F20)</f>
        <v>9571578.8099999987</v>
      </c>
      <c r="G22" s="55">
        <f>SUM(G13:G14,G20)</f>
        <v>6897008.9299999997</v>
      </c>
      <c r="H22" s="55">
        <f>SUM(H13:H14,H20)</f>
        <v>6900008.9299999997</v>
      </c>
    </row>
    <row r="23" spans="2:9" hidden="1" x14ac:dyDescent="0.4"/>
    <row r="24" spans="2:9" ht="23.15" hidden="1" x14ac:dyDescent="0.6">
      <c r="B24" s="144" t="s">
        <v>21</v>
      </c>
      <c r="C24" s="145"/>
      <c r="D24" s="145"/>
      <c r="E24" s="145"/>
      <c r="F24" s="146"/>
      <c r="G24" s="38">
        <f>SUM(F22:H22)</f>
        <v>23368596.669999998</v>
      </c>
    </row>
    <row r="25" spans="2:9" hidden="1" x14ac:dyDescent="0.4"/>
    <row r="26" spans="2:9" hidden="1" x14ac:dyDescent="0.4">
      <c r="G26">
        <v>23368596.670000002</v>
      </c>
    </row>
    <row r="27" spans="2:9" hidden="1" x14ac:dyDescent="0.4"/>
    <row r="28" spans="2:9" ht="23.15" hidden="1" x14ac:dyDescent="0.6">
      <c r="B28" s="138" t="s">
        <v>47</v>
      </c>
      <c r="C28" s="138"/>
      <c r="D28" s="138"/>
      <c r="E28" s="138"/>
      <c r="F28" s="138"/>
      <c r="G28" s="138"/>
      <c r="H28" s="138"/>
      <c r="I28" s="138"/>
    </row>
    <row r="29" spans="2:9" hidden="1" x14ac:dyDescent="0.4"/>
    <row r="30" spans="2:9" ht="28.4" hidden="1" customHeight="1" x14ac:dyDescent="0.4">
      <c r="B30" s="43" t="s">
        <v>0</v>
      </c>
      <c r="C30" s="4" t="s">
        <v>27</v>
      </c>
      <c r="D30" s="4" t="s">
        <v>1</v>
      </c>
      <c r="E30" s="4" t="s">
        <v>23</v>
      </c>
      <c r="F30" s="4" t="s">
        <v>44</v>
      </c>
      <c r="G30" s="4" t="s">
        <v>45</v>
      </c>
      <c r="H30" s="4" t="s">
        <v>46</v>
      </c>
      <c r="I30" s="56"/>
    </row>
    <row r="31" spans="2:9" ht="31.75" hidden="1" x14ac:dyDescent="0.45">
      <c r="B31" s="41" t="s">
        <v>48</v>
      </c>
      <c r="C31" s="41"/>
      <c r="D31" s="39" t="s">
        <v>49</v>
      </c>
      <c r="E31" s="46">
        <v>1</v>
      </c>
      <c r="F31" s="49">
        <v>116011.16</v>
      </c>
      <c r="G31" s="49">
        <v>122971.83</v>
      </c>
      <c r="H31" s="49">
        <v>130350.1</v>
      </c>
    </row>
    <row r="32" spans="2:9" ht="31.75" hidden="1" x14ac:dyDescent="0.45">
      <c r="B32" s="41" t="s">
        <v>48</v>
      </c>
      <c r="C32" s="41"/>
      <c r="D32" s="39" t="s">
        <v>50</v>
      </c>
      <c r="E32" s="46">
        <v>1</v>
      </c>
      <c r="F32" s="49">
        <v>67634.490000000005</v>
      </c>
      <c r="G32" s="49">
        <v>71692.56</v>
      </c>
      <c r="H32" s="49">
        <v>75994.11</v>
      </c>
    </row>
    <row r="33" spans="1:12" ht="15.9" hidden="1" x14ac:dyDescent="0.45">
      <c r="B33" s="57"/>
      <c r="C33" s="57"/>
    </row>
    <row r="34" spans="1:12" ht="15.9" hidden="1" x14ac:dyDescent="0.45">
      <c r="B34" s="57"/>
      <c r="C34" s="57"/>
    </row>
    <row r="35" spans="1:12" ht="15.9" hidden="1" x14ac:dyDescent="0.45">
      <c r="B35" s="58" t="s">
        <v>51</v>
      </c>
      <c r="C35" s="57"/>
    </row>
    <row r="36" spans="1:12" hidden="1" x14ac:dyDescent="0.4">
      <c r="B36" s="59" t="s">
        <v>52</v>
      </c>
    </row>
    <row r="37" spans="1:12" hidden="1" x14ac:dyDescent="0.4"/>
    <row r="38" spans="1:12" s="60" customFormat="1" hidden="1" x14ac:dyDescent="0.4"/>
    <row r="39" spans="1:12" hidden="1" x14ac:dyDescent="0.4"/>
    <row r="40" spans="1:12" ht="15.9" hidden="1" x14ac:dyDescent="0.45">
      <c r="A40" s="57"/>
      <c r="B40" s="37" t="s">
        <v>53</v>
      </c>
      <c r="C40" s="37"/>
      <c r="D40" s="57"/>
      <c r="E40" s="57"/>
      <c r="F40" s="57"/>
      <c r="G40" s="57"/>
      <c r="H40" s="57"/>
      <c r="I40" s="57"/>
    </row>
    <row r="41" spans="1:12" ht="15.9" x14ac:dyDescent="0.45">
      <c r="A41" s="57"/>
      <c r="B41" s="57"/>
      <c r="C41" s="57"/>
      <c r="D41" s="57"/>
      <c r="E41" s="57"/>
      <c r="F41" s="57"/>
      <c r="G41" s="57"/>
      <c r="H41" s="57"/>
      <c r="I41" s="57"/>
    </row>
    <row r="42" spans="1:12" ht="15.9" x14ac:dyDescent="0.45">
      <c r="A42" s="57"/>
      <c r="B42" s="131" t="s">
        <v>54</v>
      </c>
      <c r="C42" s="132"/>
      <c r="D42" s="65">
        <v>0</v>
      </c>
      <c r="E42" s="37"/>
      <c r="F42" s="57"/>
      <c r="G42" s="57"/>
      <c r="H42" s="57"/>
      <c r="I42" s="57"/>
    </row>
    <row r="43" spans="1:12" ht="15.9" x14ac:dyDescent="0.45">
      <c r="A43" s="57"/>
      <c r="B43" s="57"/>
      <c r="C43" s="57"/>
      <c r="D43" s="61"/>
      <c r="E43" s="61"/>
      <c r="F43" s="57"/>
      <c r="G43" s="57"/>
      <c r="H43" s="57"/>
      <c r="I43" s="57"/>
    </row>
    <row r="44" spans="1:12" ht="15.9" x14ac:dyDescent="0.45">
      <c r="A44" s="57"/>
      <c r="B44" s="125" t="s">
        <v>71</v>
      </c>
      <c r="C44" s="125"/>
      <c r="D44" s="125"/>
      <c r="E44" s="125"/>
      <c r="F44" s="125"/>
      <c r="G44" s="125"/>
      <c r="H44" s="125"/>
      <c r="I44" s="125"/>
    </row>
    <row r="45" spans="1:12" ht="18.45" x14ac:dyDescent="0.5">
      <c r="A45" s="57"/>
      <c r="B45" s="62"/>
      <c r="C45" s="62"/>
      <c r="D45" s="57"/>
      <c r="E45" s="57"/>
      <c r="F45" s="126" t="s">
        <v>20</v>
      </c>
      <c r="G45" s="127"/>
      <c r="H45" s="127"/>
      <c r="I45" s="128"/>
    </row>
    <row r="46" spans="1:12" ht="15.9" x14ac:dyDescent="0.4">
      <c r="A46" s="63"/>
      <c r="B46" s="64" t="s">
        <v>0</v>
      </c>
      <c r="C46" s="64" t="s">
        <v>27</v>
      </c>
      <c r="D46" s="64" t="s">
        <v>1</v>
      </c>
      <c r="E46" s="64" t="s">
        <v>23</v>
      </c>
      <c r="F46" s="64" t="s">
        <v>40</v>
      </c>
      <c r="G46" s="64" t="s">
        <v>41</v>
      </c>
      <c r="H46" s="64" t="s">
        <v>42</v>
      </c>
      <c r="I46" s="64" t="s">
        <v>43</v>
      </c>
    </row>
    <row r="47" spans="1:12" ht="79.3" x14ac:dyDescent="0.45">
      <c r="A47" s="63"/>
      <c r="B47" s="129" t="s">
        <v>22</v>
      </c>
      <c r="C47" s="82" t="s">
        <v>55</v>
      </c>
      <c r="D47" s="39" t="s">
        <v>69</v>
      </c>
      <c r="E47" s="40">
        <v>5</v>
      </c>
      <c r="F47" s="65">
        <v>0</v>
      </c>
      <c r="G47" s="65">
        <v>0</v>
      </c>
      <c r="H47" s="65">
        <v>0</v>
      </c>
      <c r="I47" s="66">
        <f>+F47+G47+H47</f>
        <v>0</v>
      </c>
    </row>
    <row r="48" spans="1:12" ht="63.45" x14ac:dyDescent="0.45">
      <c r="A48" s="63"/>
      <c r="B48" s="130"/>
      <c r="C48" s="82" t="s">
        <v>56</v>
      </c>
      <c r="D48" s="39" t="s">
        <v>66</v>
      </c>
      <c r="E48" s="40">
        <v>330</v>
      </c>
      <c r="F48" s="65">
        <v>0</v>
      </c>
      <c r="G48" s="65">
        <v>0</v>
      </c>
      <c r="H48" s="65">
        <v>0</v>
      </c>
      <c r="I48" s="66">
        <f>+F48+G48+H48</f>
        <v>0</v>
      </c>
      <c r="L48" s="67"/>
    </row>
    <row r="49" spans="1:12" ht="79.3" x14ac:dyDescent="0.45">
      <c r="A49" s="63"/>
      <c r="B49" s="130"/>
      <c r="C49" s="83" t="s">
        <v>57</v>
      </c>
      <c r="D49" s="68" t="s">
        <v>72</v>
      </c>
      <c r="E49" s="42">
        <v>168</v>
      </c>
      <c r="F49" s="69">
        <v>0</v>
      </c>
      <c r="G49" s="69">
        <v>0</v>
      </c>
      <c r="H49" s="69">
        <v>0</v>
      </c>
      <c r="I49" s="66">
        <f>+F49+G49+H49</f>
        <v>0</v>
      </c>
      <c r="L49" s="67"/>
    </row>
    <row r="50" spans="1:12" ht="85.5" customHeight="1" thickBot="1" x14ac:dyDescent="0.5">
      <c r="A50" s="63"/>
      <c r="B50" s="70"/>
      <c r="C50" s="84" t="s">
        <v>58</v>
      </c>
      <c r="D50" s="39" t="s">
        <v>67</v>
      </c>
      <c r="E50" s="40">
        <v>10</v>
      </c>
      <c r="F50" s="65">
        <v>0</v>
      </c>
      <c r="G50" s="65">
        <v>0</v>
      </c>
      <c r="H50" s="65">
        <v>0</v>
      </c>
      <c r="I50" s="66">
        <f>+F50+G50+H50</f>
        <v>0</v>
      </c>
      <c r="L50" s="67"/>
    </row>
    <row r="51" spans="1:12" ht="18.899999999999999" thickBot="1" x14ac:dyDescent="0.55000000000000004">
      <c r="A51" s="57"/>
      <c r="B51" s="120" t="s">
        <v>59</v>
      </c>
      <c r="C51" s="121"/>
      <c r="D51" s="121"/>
      <c r="E51" s="121"/>
      <c r="F51" s="121"/>
      <c r="G51" s="121"/>
      <c r="H51" s="121"/>
      <c r="I51" s="71">
        <f>+I47+I48+I49+I50</f>
        <v>0</v>
      </c>
      <c r="L51" s="67"/>
    </row>
    <row r="52" spans="1:12" ht="15.9" x14ac:dyDescent="0.45">
      <c r="A52" s="57"/>
      <c r="B52" s="62"/>
      <c r="C52" s="62"/>
      <c r="D52" s="57"/>
      <c r="E52" s="57"/>
      <c r="F52" s="57"/>
      <c r="G52" s="57"/>
      <c r="H52" s="57"/>
      <c r="I52" s="57"/>
    </row>
    <row r="53" spans="1:12" ht="15.9" x14ac:dyDescent="0.45">
      <c r="A53" s="57"/>
      <c r="B53" s="125" t="s">
        <v>60</v>
      </c>
      <c r="C53" s="125"/>
      <c r="D53" s="125"/>
      <c r="E53" s="125"/>
      <c r="F53" s="125"/>
      <c r="G53" s="125"/>
      <c r="H53" s="125"/>
      <c r="I53" s="125"/>
    </row>
    <row r="54" spans="1:12" ht="18.45" x14ac:dyDescent="0.5">
      <c r="A54" s="57"/>
      <c r="B54" s="62"/>
      <c r="C54" s="62"/>
      <c r="D54" s="57"/>
      <c r="E54" s="57"/>
      <c r="F54" s="126" t="s">
        <v>20</v>
      </c>
      <c r="G54" s="127"/>
      <c r="H54" s="127"/>
      <c r="I54" s="128"/>
    </row>
    <row r="55" spans="1:12" ht="15.9" x14ac:dyDescent="0.45">
      <c r="A55" s="57"/>
      <c r="B55" s="64" t="s">
        <v>0</v>
      </c>
      <c r="C55" s="72" t="s">
        <v>27</v>
      </c>
      <c r="D55" s="72" t="s">
        <v>1</v>
      </c>
      <c r="E55" s="72" t="s">
        <v>23</v>
      </c>
      <c r="F55" s="64" t="s">
        <v>44</v>
      </c>
      <c r="G55" s="64" t="s">
        <v>45</v>
      </c>
      <c r="H55" s="64" t="s">
        <v>46</v>
      </c>
      <c r="I55" s="64" t="s">
        <v>43</v>
      </c>
    </row>
    <row r="56" spans="1:12" ht="63.45" x14ac:dyDescent="0.45">
      <c r="A56" s="57"/>
      <c r="B56" s="79" t="s">
        <v>70</v>
      </c>
      <c r="C56" s="44" t="s">
        <v>61</v>
      </c>
      <c r="D56" s="45" t="s">
        <v>66</v>
      </c>
      <c r="E56" s="78">
        <v>52</v>
      </c>
      <c r="F56" s="65">
        <v>0</v>
      </c>
      <c r="G56" s="65" t="s">
        <v>62</v>
      </c>
      <c r="H56" s="65" t="s">
        <v>62</v>
      </c>
      <c r="I56" s="73">
        <f>SUM(F56:H56)</f>
        <v>0</v>
      </c>
    </row>
    <row r="57" spans="1:12" ht="63.9" thickBot="1" x14ac:dyDescent="0.5">
      <c r="A57" s="57"/>
      <c r="B57" s="46" t="s">
        <v>22</v>
      </c>
      <c r="C57" s="44" t="s">
        <v>61</v>
      </c>
      <c r="D57" s="45" t="s">
        <v>68</v>
      </c>
      <c r="E57" s="77">
        <v>52</v>
      </c>
      <c r="F57" s="65">
        <v>0</v>
      </c>
      <c r="G57" s="65">
        <v>0</v>
      </c>
      <c r="H57" s="65">
        <v>0</v>
      </c>
      <c r="I57" s="73">
        <f>+F57+G57+H57</f>
        <v>0</v>
      </c>
    </row>
    <row r="58" spans="1:12" ht="18.899999999999999" thickBot="1" x14ac:dyDescent="0.55000000000000004">
      <c r="A58" s="57"/>
      <c r="B58" s="120" t="s">
        <v>59</v>
      </c>
      <c r="C58" s="121"/>
      <c r="D58" s="121"/>
      <c r="E58" s="121"/>
      <c r="F58" s="121"/>
      <c r="G58" s="121"/>
      <c r="H58" s="121"/>
      <c r="I58" s="71">
        <f>+I56+I57</f>
        <v>0</v>
      </c>
    </row>
    <row r="59" spans="1:12" ht="16.3" thickBot="1" x14ac:dyDescent="0.5">
      <c r="A59" s="57"/>
      <c r="B59" s="57"/>
      <c r="C59" s="57"/>
      <c r="D59" s="57"/>
      <c r="E59" s="57"/>
      <c r="F59" s="57"/>
      <c r="G59" s="57"/>
      <c r="H59" s="57"/>
      <c r="I59" s="57"/>
    </row>
    <row r="60" spans="1:12" ht="16.3" thickBot="1" x14ac:dyDescent="0.5">
      <c r="A60" s="57"/>
      <c r="B60" s="122" t="s">
        <v>21</v>
      </c>
      <c r="C60" s="123"/>
      <c r="D60" s="123"/>
      <c r="E60" s="123"/>
      <c r="F60" s="123"/>
      <c r="G60" s="123"/>
      <c r="H60" s="124"/>
      <c r="I60" s="74">
        <f>+I58+I51</f>
        <v>0</v>
      </c>
    </row>
    <row r="61" spans="1:12" ht="15.9" x14ac:dyDescent="0.45">
      <c r="A61" s="57"/>
      <c r="B61" s="57"/>
      <c r="C61" s="57"/>
      <c r="D61" s="57"/>
      <c r="E61" s="57"/>
      <c r="F61" s="57"/>
      <c r="G61" s="57"/>
      <c r="H61" s="57"/>
      <c r="I61" s="57"/>
    </row>
    <row r="62" spans="1:12" ht="15.9" x14ac:dyDescent="0.45">
      <c r="A62" s="57"/>
      <c r="B62" s="57"/>
      <c r="C62" s="57"/>
      <c r="D62" s="57"/>
      <c r="E62" s="57"/>
      <c r="F62" s="57"/>
      <c r="G62" s="57"/>
      <c r="H62" s="57"/>
      <c r="I62" s="57"/>
    </row>
    <row r="63" spans="1:12" ht="15.9" x14ac:dyDescent="0.45">
      <c r="A63" s="57"/>
      <c r="B63" s="57"/>
      <c r="C63" s="57"/>
      <c r="D63" s="57"/>
      <c r="E63" s="57"/>
      <c r="F63" s="57"/>
      <c r="G63" s="57"/>
      <c r="H63" s="57"/>
      <c r="I63" s="57"/>
    </row>
    <row r="65" spans="2:2" x14ac:dyDescent="0.4">
      <c r="B65" s="58"/>
    </row>
    <row r="66" spans="2:2" x14ac:dyDescent="0.4">
      <c r="B66" s="59"/>
    </row>
    <row r="67" spans="2:2" x14ac:dyDescent="0.4">
      <c r="B67" s="59"/>
    </row>
    <row r="68" spans="2:2" x14ac:dyDescent="0.4">
      <c r="B68" s="75"/>
    </row>
    <row r="69" spans="2:2" x14ac:dyDescent="0.4">
      <c r="B69" s="75"/>
    </row>
    <row r="70" spans="2:2" x14ac:dyDescent="0.4">
      <c r="B70" s="75"/>
    </row>
    <row r="71" spans="2:2" x14ac:dyDescent="0.4">
      <c r="B71" s="76"/>
    </row>
    <row r="72" spans="2:2" x14ac:dyDescent="0.4">
      <c r="B72" s="75"/>
    </row>
  </sheetData>
  <mergeCells count="20">
    <mergeCell ref="B42:C42"/>
    <mergeCell ref="D2:H2"/>
    <mergeCell ref="D3:H3"/>
    <mergeCell ref="D4:H4"/>
    <mergeCell ref="B10:I10"/>
    <mergeCell ref="F11:I11"/>
    <mergeCell ref="B13:B14"/>
    <mergeCell ref="B16:I16"/>
    <mergeCell ref="F17:I17"/>
    <mergeCell ref="B19:B20"/>
    <mergeCell ref="B24:F24"/>
    <mergeCell ref="B28:I28"/>
    <mergeCell ref="B58:H58"/>
    <mergeCell ref="B60:H60"/>
    <mergeCell ref="B44:I44"/>
    <mergeCell ref="F45:I45"/>
    <mergeCell ref="B47:B49"/>
    <mergeCell ref="B51:H51"/>
    <mergeCell ref="B53:I53"/>
    <mergeCell ref="F54:I5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 page</vt:lpstr>
      <vt:lpstr>Notes to Bidders</vt:lpstr>
      <vt:lpstr>Pricing Template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Andrea Granchelli</cp:lastModifiedBy>
  <cp:lastPrinted>2016-04-08T06:39:14Z</cp:lastPrinted>
  <dcterms:created xsi:type="dcterms:W3CDTF">2016-04-02T13:07:10Z</dcterms:created>
  <dcterms:modified xsi:type="dcterms:W3CDTF">2023-03-06T11:36:14Z</dcterms:modified>
</cp:coreProperties>
</file>